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3er. Trimestre\"/>
    </mc:Choice>
  </mc:AlternateContent>
  <bookViews>
    <workbookView xWindow="0" yWindow="0" windowWidth="19200" windowHeight="7305"/>
  </bookViews>
  <sheets>
    <sheet name="PPI" sheetId="1" r:id="rId1"/>
    <sheet name="Instructivo_PPI" sheetId="4" r:id="rId2"/>
  </sheets>
  <definedNames>
    <definedName name="_xlnm._FilterDatabase" localSheetId="0" hidden="1">PPI!$A$3:$O$57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1" l="1"/>
  <c r="O10" i="1"/>
  <c r="O11" i="1"/>
  <c r="O13" i="1"/>
  <c r="O14" i="1"/>
  <c r="O15" i="1"/>
  <c r="O16" i="1"/>
  <c r="O18" i="1"/>
  <c r="O19" i="1"/>
  <c r="O20" i="1"/>
  <c r="O22" i="1"/>
  <c r="O23" i="1"/>
  <c r="O24" i="1"/>
  <c r="O26" i="1"/>
  <c r="O27" i="1"/>
  <c r="O28" i="1"/>
  <c r="O30" i="1"/>
  <c r="O31" i="1"/>
  <c r="O32" i="1"/>
  <c r="O34" i="1"/>
  <c r="O35" i="1"/>
  <c r="O36" i="1"/>
  <c r="O37" i="1"/>
  <c r="O38" i="1"/>
  <c r="O40" i="1"/>
  <c r="O41" i="1"/>
  <c r="O42" i="1"/>
  <c r="O43" i="1"/>
  <c r="O45" i="1"/>
  <c r="O46" i="1"/>
  <c r="O47" i="1"/>
  <c r="O48" i="1"/>
  <c r="O50" i="1"/>
  <c r="O51" i="1"/>
  <c r="O52" i="1"/>
  <c r="O56" i="1"/>
  <c r="N9" i="1"/>
  <c r="N10" i="1"/>
  <c r="N11" i="1"/>
  <c r="N13" i="1"/>
  <c r="N14" i="1"/>
  <c r="N15" i="1"/>
  <c r="N16" i="1"/>
  <c r="N18" i="1"/>
  <c r="N19" i="1"/>
  <c r="N20" i="1"/>
  <c r="N22" i="1"/>
  <c r="N23" i="1"/>
  <c r="N24" i="1"/>
  <c r="N26" i="1"/>
  <c r="N27" i="1"/>
  <c r="N28" i="1"/>
  <c r="N30" i="1"/>
  <c r="N31" i="1"/>
  <c r="N32" i="1"/>
  <c r="N34" i="1"/>
  <c r="N35" i="1"/>
  <c r="N36" i="1"/>
  <c r="N37" i="1"/>
  <c r="N38" i="1"/>
  <c r="N40" i="1"/>
  <c r="N41" i="1"/>
  <c r="N42" i="1"/>
  <c r="N43" i="1"/>
  <c r="N45" i="1"/>
  <c r="N46" i="1"/>
  <c r="N47" i="1"/>
  <c r="N48" i="1"/>
  <c r="N50" i="1"/>
  <c r="N51" i="1"/>
  <c r="N52" i="1"/>
  <c r="N56" i="1"/>
  <c r="M5" i="1"/>
  <c r="M6" i="1"/>
  <c r="M7" i="1"/>
  <c r="M8" i="1"/>
  <c r="M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33" i="1"/>
  <c r="M34" i="1"/>
  <c r="M35" i="1"/>
  <c r="M36" i="1"/>
  <c r="M37" i="1"/>
  <c r="M38" i="1"/>
  <c r="M39" i="1"/>
  <c r="M40" i="1"/>
  <c r="M41" i="1"/>
  <c r="M42" i="1"/>
  <c r="M43" i="1"/>
  <c r="M44" i="1"/>
  <c r="M46" i="1"/>
  <c r="M47" i="1"/>
  <c r="M48" i="1"/>
  <c r="M49" i="1"/>
  <c r="M50" i="1"/>
  <c r="M51" i="1"/>
  <c r="M52" i="1"/>
  <c r="M53" i="1"/>
  <c r="M54" i="1"/>
  <c r="M55" i="1"/>
  <c r="M56" i="1"/>
  <c r="L5" i="1"/>
  <c r="L6" i="1"/>
  <c r="L7" i="1"/>
  <c r="L8" i="1"/>
  <c r="L9" i="1"/>
  <c r="L11" i="1"/>
  <c r="L12" i="1"/>
  <c r="L13" i="1"/>
  <c r="L14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3" i="1"/>
  <c r="L34" i="1"/>
  <c r="L35" i="1"/>
  <c r="L36" i="1"/>
  <c r="L39" i="1"/>
  <c r="L40" i="1"/>
  <c r="L41" i="1"/>
  <c r="L43" i="1"/>
  <c r="L44" i="1"/>
  <c r="L49" i="1"/>
  <c r="L50" i="1"/>
  <c r="L51" i="1"/>
  <c r="L52" i="1"/>
  <c r="M4" i="1" l="1"/>
  <c r="L4" i="1"/>
</calcChain>
</file>

<file path=xl/sharedStrings.xml><?xml version="1.0" encoding="utf-8"?>
<sst xmlns="http://schemas.openxmlformats.org/spreadsheetml/2006/main" count="267" uniqueCount="129">
  <si>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</si>
  <si>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</si>
  <si>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</si>
  <si>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</si>
  <si>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</si>
  <si>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</si>
  <si>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</si>
  <si>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</si>
  <si>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</si>
  <si>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</si>
  <si>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</si>
  <si>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</si>
  <si>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</si>
  <si>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</si>
  <si>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</si>
  <si>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</si>
  <si>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</si>
  <si>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</si>
  <si>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</si>
  <si>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</si>
  <si>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</si>
  <si>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</si>
  <si>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</si>
  <si>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</si>
  <si>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</si>
  <si>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</si>
  <si>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</si>
  <si>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</si>
  <si>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</si>
  <si>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</si>
  <si>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</si>
  <si>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</si>
  <si>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</si>
  <si>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</si>
  <si>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</si>
  <si>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</si>
  <si>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</si>
  <si>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</si>
  <si>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</si>
  <si>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</si>
  <si>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</si>
  <si>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</si>
  <si>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PROVISIONES ECONOMICAS</t>
  </si>
  <si>
    <t>AFECTACIONES</t>
  </si>
  <si>
    <t>SUPERVISION EXTERNA</t>
  </si>
  <si>
    <t>AMPLIACIONES Y ESCALATORIAS</t>
  </si>
  <si>
    <t>LABORATORIO VERIFICADOR</t>
  </si>
  <si>
    <t>MANTENIMIENTO URBANO</t>
  </si>
  <si>
    <t>MANTENIMIENTO VIAL</t>
  </si>
  <si>
    <t>OBRA INSTITUCIONAL</t>
  </si>
  <si>
    <t>PROYECTOS EJECUTIVOS DIVERSOS</t>
  </si>
  <si>
    <t>REMEDIACIONES</t>
  </si>
  <si>
    <t>GASTOS INDIRECTOS DE RAMO 33</t>
  </si>
  <si>
    <t>FORTASEG</t>
  </si>
  <si>
    <t>MODELO DE SEGURIDAD CIVICA</t>
  </si>
  <si>
    <t>SISTEMA DE INTELIGENCIA PARA LA SEGURIDAD MUNICIPAL</t>
  </si>
  <si>
    <t>CONSTRUCCION DE ENTORNOS SEGUROS</t>
  </si>
  <si>
    <t>INFRAESTRUCTURA SOCIAL</t>
  </si>
  <si>
    <t>ALUMBRA LEON</t>
  </si>
  <si>
    <t>IGUALDAD DE GENERO</t>
  </si>
  <si>
    <t>ATENCION A GRUPOS VULNERABLES</t>
  </si>
  <si>
    <t>MODERNIZACION DEL GOBIERNO</t>
  </si>
  <si>
    <t>GOBIERNO FACILITADOR</t>
  </si>
  <si>
    <t>PARTICIPACION Y COLABORACION CIUDADANA</t>
  </si>
  <si>
    <t>MONITOREO INTEGRAL PARA LA EFICIENCIA DE LOS SERVICIOS</t>
  </si>
  <si>
    <t>MANTENIMIENTO INTEGRAL</t>
  </si>
  <si>
    <t>CAMINA LEON</t>
  </si>
  <si>
    <t>MUEVETE EN BICICLETA</t>
  </si>
  <si>
    <t>MAS Y MEJOR TRANSPORTE</t>
  </si>
  <si>
    <t>MUEVETE POR LEON</t>
  </si>
  <si>
    <t>CONECTIVIDAD DIGITAL</t>
  </si>
  <si>
    <t>LEON COMPACTO Y VERTICAL</t>
  </si>
  <si>
    <t>VIVIENDA PARA TODOS</t>
  </si>
  <si>
    <t>TODOS A LA ESCUELA</t>
  </si>
  <si>
    <t>IMPULSO A LA FORMACION</t>
  </si>
  <si>
    <t>FORMACION DUAL</t>
  </si>
  <si>
    <t>FORMACION EN NUEVAS TECNOLOGIAS</t>
  </si>
  <si>
    <t>ECOSISTEMA DE CONOCIMIENTO</t>
  </si>
  <si>
    <t>EMPRESA INTELIGENTE</t>
  </si>
  <si>
    <t>VINCULACION Y APOYO A LA INNOVACION</t>
  </si>
  <si>
    <t>CIUDAD ATRACTIVA</t>
  </si>
  <si>
    <t>NUEVOS Y MEJORES PRODUCTOS TURISTICOS</t>
  </si>
  <si>
    <t>MARCA CIUDAD</t>
  </si>
  <si>
    <t>REACTIVACION ECONOMICA Y DENSIFICACION DE LA CIUDAD HISTORICA</t>
  </si>
  <si>
    <t>ZONAS ECONOMICAS</t>
  </si>
  <si>
    <t>FORTALECIMIENTO DE LOS SECTORES TRADICIONALES</t>
  </si>
  <si>
    <t>ATRACCION DE INVERSIONES EMPRESAS Y TALENTO</t>
  </si>
  <si>
    <t>DESARROLLO AGROALIMENTARIO</t>
  </si>
  <si>
    <t>ATENCION DE SALUD A GRUPOS VULNERABLES</t>
  </si>
  <si>
    <t>ACTIVACION FISICA</t>
  </si>
  <si>
    <t>MANEJO SUSTENTABLE DEL AGUA</t>
  </si>
  <si>
    <t>AMBIENTE LIMPIO</t>
  </si>
  <si>
    <t>MANEJO INTEGRAL DE RESIDUOS SOLIDOS</t>
  </si>
  <si>
    <t>SEGURIDAD CONTRA RIESGOS NATURALES</t>
  </si>
  <si>
    <t>SISTEMA DE PARQUES</t>
  </si>
  <si>
    <t>APROVECHAMIENTO SUSTENTABLE DE AREAS NATURALES</t>
  </si>
  <si>
    <t>TESORERIA MUNICIPAL</t>
  </si>
  <si>
    <t>DIRECCION GENERAL DE OBRA PUBLICA</t>
  </si>
  <si>
    <t>SECRETARIA DE SEGURIDAD PUBLICA MUNICIPAL</t>
  </si>
  <si>
    <t>COMISION MUNICIPAL DE CULTURA FISICA Y DEPORTE DE LEON</t>
  </si>
  <si>
    <t>DIRECCION DE PROGRAMAS ESTRATEGICOS</t>
  </si>
  <si>
    <t>DIRECCION GENERAL DE EDUCACION</t>
  </si>
  <si>
    <t>INSTITUTO CULTURAL DE LEON</t>
  </si>
  <si>
    <t>DIRECCION GENERAL DE DESARROLLO RURAL</t>
  </si>
  <si>
    <t>SISTEMA DE AGUA POTABLE Y ALCANTARILLADO LEON</t>
  </si>
  <si>
    <t>INSTITUTO MUNICIPAL DE LAS MUJERES</t>
  </si>
  <si>
    <t>DIRECCION GENERAL DE ECONOMIA</t>
  </si>
  <si>
    <t>DIRECCION GENERAL DE MOVILIDAD</t>
  </si>
  <si>
    <t>DIRECCION GENERAL DE SALUD</t>
  </si>
  <si>
    <t>SISTEMA PARA EL DESARROLLO INTEGRAL DE LA FAMILIA</t>
  </si>
  <si>
    <t>DIRECCION GENERAL DE DESARROLLO INSTITUCIONAL</t>
  </si>
  <si>
    <t>CONTRALORIA MUNICIPAL</t>
  </si>
  <si>
    <t>DIRECCION GENERAL DE INNOVACION</t>
  </si>
  <si>
    <t>INSTITUTO MUNICIPAL DE PLANEACION</t>
  </si>
  <si>
    <t>INSTITUTO MUNICIPAL DE VIVIENDA DE LEON</t>
  </si>
  <si>
    <t>DIRECCION GENERAL DE HOSPITALIDAD Y TURISMO</t>
  </si>
  <si>
    <t>DIRECCION GENERAL DE MEDIO AMBIENTE</t>
  </si>
  <si>
    <t>SISTEMA INTEGRAL ASEO PUBLICO DE LEON</t>
  </si>
  <si>
    <t>PATRONATO DEL PARQUE ECOLOGICO METROPOLITANO</t>
  </si>
  <si>
    <t>PORCENTAJE</t>
  </si>
  <si>
    <t>CANTIDAD</t>
  </si>
  <si>
    <t>Municipio de León
Programas y Proyectos de Inversión
Del 01 de Enero al 30 de Septiembre de 2021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</si>
  <si>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</si>
  <si>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</si>
  <si>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</si>
  <si>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RODRÍGEZ FLORES</t>
  </si>
  <si>
    <t>El contenido lo encontrará en el formato digital que se carga en la plataforma para la entrega de la cuenta pública (SIRET).</t>
  </si>
  <si>
    <t>Además un total de 54 programas presupuestarios, cada uno con el presupuesto que fue asignado, por lo que el cúmulo de información genera que no sea legible</t>
  </si>
  <si>
    <t>En dicho formato podrá encontrar lascantidades del cierre del presupuesto del Porgrama de Inversión a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</si>
</sst>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9" fontId="0" fillId="0" borderId="0" xfId="17" applyFont="1" applyProtection="1">
      <protection locked="0"/>
    </xf>
    <xf numFmtId="43" fontId="0" fillId="0" borderId="0" xfId="18" applyFont="1"/>
    <xf numFmtId="0" fontId="10" fillId="0" borderId="0" xfId="0" applyFont="1"/>
    <xf numFmtId="0" fontId="10" fillId="0" borderId="7" xfId="0" applyFont="1" applyBorder="1"/>
    <xf numFmtId="0" fontId="0" fillId="0" borderId="8" xfId="0" applyFont="1" applyBorder="1" applyProtection="1">
      <protection locked="0"/>
    </xf>
    <xf numFmtId="0" fontId="0" fillId="0" borderId="8" xfId="0" applyBorder="1"/>
    <xf numFmtId="0" fontId="11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165" fontId="4" fillId="0" borderId="0" xfId="2" applyNumberFormat="1" applyFont="1" applyBorder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horizontal="center" wrapText="1"/>
      <protection locked="0"/>
    </xf>
  </cellXfs>
  <cellStyles count="19">
    <cellStyle name="Euro" xfId="1"/>
    <cellStyle name="Millares" xfId="18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438149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3475" cy="438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showGridLines="0" tabSelected="1" view="pageBreakPreview" zoomScaleNormal="100" zoomScaleSheetLayoutView="100" workbookViewId="0">
      <selection sqref="A1:O1"/>
    </sheetView>
  </sheetViews>
  <sheetFormatPr baseColWidth="10" defaultColWidth="12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33" t="s">
        <v>121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1" customFormat="1" ht="12.75" customHeight="1" x14ac:dyDescent="0.2">
      <c r="A2" s="13"/>
      <c r="B2" s="13"/>
      <c r="C2" s="13"/>
      <c r="D2" s="13"/>
      <c r="E2" s="14"/>
      <c r="F2" s="15" t="s">
        <v>2</v>
      </c>
      <c r="G2" s="16"/>
      <c r="H2" s="23"/>
      <c r="I2" s="24" t="s">
        <v>8</v>
      </c>
      <c r="J2" s="24"/>
      <c r="K2" s="25"/>
      <c r="L2" s="17" t="s">
        <v>15</v>
      </c>
      <c r="M2" s="16"/>
      <c r="N2" s="18" t="s">
        <v>14</v>
      </c>
      <c r="O2" s="19"/>
    </row>
    <row r="3" spans="1:15" s="1" customFormat="1" ht="21.95" customHeight="1" x14ac:dyDescent="0.2">
      <c r="A3" s="20" t="s">
        <v>16</v>
      </c>
      <c r="B3" s="20" t="s">
        <v>0</v>
      </c>
      <c r="C3" s="20" t="s">
        <v>5</v>
      </c>
      <c r="D3" s="20" t="s">
        <v>1</v>
      </c>
      <c r="E3" s="21" t="s">
        <v>3</v>
      </c>
      <c r="F3" s="21" t="s">
        <v>4</v>
      </c>
      <c r="G3" s="21" t="s">
        <v>6</v>
      </c>
      <c r="H3" s="21" t="s">
        <v>9</v>
      </c>
      <c r="I3" s="21" t="s">
        <v>4</v>
      </c>
      <c r="J3" s="21" t="s">
        <v>7</v>
      </c>
      <c r="K3" s="21" t="s">
        <v>40</v>
      </c>
      <c r="L3" s="12" t="s">
        <v>10</v>
      </c>
      <c r="M3" s="12" t="s">
        <v>11</v>
      </c>
      <c r="N3" s="22" t="s">
        <v>12</v>
      </c>
      <c r="O3" s="22" t="s">
        <v>13</v>
      </c>
    </row>
    <row r="4" spans="1:15" x14ac:dyDescent="0.2">
      <c r="A4" s="4">
        <v>100186</v>
      </c>
      <c r="B4" s="4" t="s">
        <v>42</v>
      </c>
      <c r="C4" s="4" t="s">
        <v>42</v>
      </c>
      <c r="D4" t="s">
        <v>96</v>
      </c>
      <c r="E4" s="4">
        <v>90200000</v>
      </c>
      <c r="F4" s="4">
        <v>15811098.58</v>
      </c>
      <c r="G4" s="4">
        <v>0</v>
      </c>
      <c r="H4" s="26">
        <v>0</v>
      </c>
      <c r="I4" s="26">
        <v>0</v>
      </c>
      <c r="J4" s="26">
        <v>0</v>
      </c>
      <c r="K4" s="4" t="s">
        <v>119</v>
      </c>
      <c r="L4" s="26">
        <f>G4/E4</f>
        <v>0</v>
      </c>
      <c r="M4" s="26">
        <f>G4/F4</f>
        <v>0</v>
      </c>
      <c r="N4" s="26">
        <v>0</v>
      </c>
      <c r="O4" s="26">
        <v>0</v>
      </c>
    </row>
    <row r="5" spans="1:15" x14ac:dyDescent="0.2">
      <c r="A5" s="4">
        <v>100187</v>
      </c>
      <c r="B5" s="4" t="s">
        <v>43</v>
      </c>
      <c r="C5" s="4" t="s">
        <v>43</v>
      </c>
      <c r="D5" t="s">
        <v>97</v>
      </c>
      <c r="E5" s="4">
        <v>10000000</v>
      </c>
      <c r="F5" s="4">
        <v>30226610.899999999</v>
      </c>
      <c r="G5" s="4">
        <v>20104972.75</v>
      </c>
      <c r="H5" s="26">
        <v>0.75</v>
      </c>
      <c r="I5" s="26">
        <v>0.75</v>
      </c>
      <c r="J5" s="26">
        <v>0.375</v>
      </c>
      <c r="K5" s="4" t="s">
        <v>119</v>
      </c>
      <c r="L5" s="26">
        <f t="shared" ref="L5:L52" si="0">G5/E5</f>
        <v>2.0104972750000001</v>
      </c>
      <c r="M5" s="26">
        <f t="shared" ref="M5:M56" si="1">G5/F5</f>
        <v>0.66514148134285211</v>
      </c>
      <c r="N5" s="26">
        <v>0</v>
      </c>
      <c r="O5" s="26">
        <v>0</v>
      </c>
    </row>
    <row r="6" spans="1:15" x14ac:dyDescent="0.2">
      <c r="A6" s="4">
        <v>100188</v>
      </c>
      <c r="B6" s="4" t="s">
        <v>44</v>
      </c>
      <c r="C6" s="4" t="s">
        <v>44</v>
      </c>
      <c r="D6" t="s">
        <v>97</v>
      </c>
      <c r="E6" s="4">
        <v>12000000</v>
      </c>
      <c r="F6" s="4">
        <v>64355927.579999998</v>
      </c>
      <c r="G6" s="4">
        <v>27029199.800000001</v>
      </c>
      <c r="H6" s="26">
        <v>0.8</v>
      </c>
      <c r="I6" s="26">
        <v>0.8</v>
      </c>
      <c r="J6" s="26">
        <v>0.51800000000000002</v>
      </c>
      <c r="K6" s="4" t="s">
        <v>119</v>
      </c>
      <c r="L6" s="26">
        <f t="shared" si="0"/>
        <v>2.2524333166666666</v>
      </c>
      <c r="M6" s="26">
        <f t="shared" si="1"/>
        <v>0.41999549717312928</v>
      </c>
      <c r="N6" s="26">
        <v>0</v>
      </c>
      <c r="O6" s="26">
        <v>0</v>
      </c>
    </row>
    <row r="7" spans="1:15" x14ac:dyDescent="0.2">
      <c r="A7" s="4">
        <v>100189</v>
      </c>
      <c r="B7" s="4" t="s">
        <v>45</v>
      </c>
      <c r="C7" s="4" t="s">
        <v>45</v>
      </c>
      <c r="D7" t="s">
        <v>97</v>
      </c>
      <c r="E7" s="4">
        <v>7000000</v>
      </c>
      <c r="F7" s="4">
        <v>20260506.789999999</v>
      </c>
      <c r="G7" s="4">
        <v>4995866.83</v>
      </c>
      <c r="H7" s="26">
        <v>0.5625</v>
      </c>
      <c r="I7" s="26">
        <v>0.5625</v>
      </c>
      <c r="J7" s="26">
        <v>0.47499999999999998</v>
      </c>
      <c r="K7" s="4" t="s">
        <v>119</v>
      </c>
      <c r="L7" s="26">
        <f t="shared" si="0"/>
        <v>0.71369526142857143</v>
      </c>
      <c r="M7" s="26">
        <f t="shared" si="1"/>
        <v>0.24658153331415261</v>
      </c>
      <c r="N7" s="26">
        <v>0</v>
      </c>
      <c r="O7" s="26">
        <v>0</v>
      </c>
    </row>
    <row r="8" spans="1:15" x14ac:dyDescent="0.2">
      <c r="A8" s="4">
        <v>100190</v>
      </c>
      <c r="B8" s="4" t="s">
        <v>46</v>
      </c>
      <c r="C8" s="4" t="s">
        <v>46</v>
      </c>
      <c r="D8" t="s">
        <v>97</v>
      </c>
      <c r="E8" s="4">
        <v>2000000</v>
      </c>
      <c r="F8" s="4">
        <v>4644155.42</v>
      </c>
      <c r="G8" s="4">
        <v>2156847.06</v>
      </c>
      <c r="H8" s="26">
        <v>0.75</v>
      </c>
      <c r="I8" s="26">
        <v>0.75</v>
      </c>
      <c r="J8" s="26">
        <v>0.6</v>
      </c>
      <c r="K8" s="4" t="s">
        <v>120</v>
      </c>
      <c r="L8" s="26">
        <f t="shared" si="0"/>
        <v>1.07842353</v>
      </c>
      <c r="M8" s="26">
        <f t="shared" si="1"/>
        <v>0.46442180869132071</v>
      </c>
      <c r="N8" s="26">
        <v>0</v>
      </c>
      <c r="O8" s="26">
        <v>0</v>
      </c>
    </row>
    <row r="9" spans="1:15" x14ac:dyDescent="0.2">
      <c r="A9" s="4">
        <v>100191</v>
      </c>
      <c r="B9" s="4" t="s">
        <v>47</v>
      </c>
      <c r="C9" s="4" t="s">
        <v>47</v>
      </c>
      <c r="D9" t="s">
        <v>97</v>
      </c>
      <c r="E9" s="4">
        <v>6000000</v>
      </c>
      <c r="F9" s="4">
        <v>18019276.100000001</v>
      </c>
      <c r="G9" s="4">
        <v>1293968.2</v>
      </c>
      <c r="H9" s="26">
        <v>0.75</v>
      </c>
      <c r="I9" s="26">
        <v>0.75</v>
      </c>
      <c r="J9" s="26">
        <v>0.625</v>
      </c>
      <c r="K9" s="4" t="s">
        <v>119</v>
      </c>
      <c r="L9" s="26">
        <f t="shared" si="0"/>
        <v>0.21566136666666666</v>
      </c>
      <c r="M9" s="26">
        <f t="shared" si="1"/>
        <v>7.1810221055439619E-2</v>
      </c>
      <c r="N9" s="26">
        <f t="shared" ref="N9:N56" si="2">J9/H9</f>
        <v>0.83333333333333337</v>
      </c>
      <c r="O9" s="26">
        <f t="shared" ref="O9:O56" si="3">J9/I9</f>
        <v>0.83333333333333337</v>
      </c>
    </row>
    <row r="10" spans="1:15" x14ac:dyDescent="0.2">
      <c r="A10" s="4">
        <v>100192</v>
      </c>
      <c r="B10" s="4" t="s">
        <v>48</v>
      </c>
      <c r="C10" s="4" t="s">
        <v>48</v>
      </c>
      <c r="D10" t="s">
        <v>97</v>
      </c>
      <c r="E10" s="4">
        <v>0</v>
      </c>
      <c r="F10" s="4">
        <v>0</v>
      </c>
      <c r="G10" s="4">
        <v>0</v>
      </c>
      <c r="H10" s="26">
        <v>0.75</v>
      </c>
      <c r="I10" s="26">
        <v>0.75</v>
      </c>
      <c r="J10" s="26">
        <v>0.12495000000000001</v>
      </c>
      <c r="K10" s="4" t="s">
        <v>119</v>
      </c>
      <c r="L10" s="26">
        <v>0</v>
      </c>
      <c r="M10" s="26">
        <v>0</v>
      </c>
      <c r="N10" s="26">
        <f t="shared" si="2"/>
        <v>0.1666</v>
      </c>
      <c r="O10" s="26">
        <f t="shared" si="3"/>
        <v>0.1666</v>
      </c>
    </row>
    <row r="11" spans="1:15" x14ac:dyDescent="0.2">
      <c r="A11" s="4">
        <v>100193</v>
      </c>
      <c r="B11" s="4" t="s">
        <v>49</v>
      </c>
      <c r="C11" s="4" t="s">
        <v>49</v>
      </c>
      <c r="D11" t="s">
        <v>97</v>
      </c>
      <c r="E11" s="4">
        <v>11000000</v>
      </c>
      <c r="F11" s="4">
        <v>89843160.620000005</v>
      </c>
      <c r="G11" s="4">
        <v>31568908.34</v>
      </c>
      <c r="H11" s="26">
        <v>0.83333333333333337</v>
      </c>
      <c r="I11" s="26">
        <v>0.76666666666666661</v>
      </c>
      <c r="J11" s="26">
        <v>0.43998333333333339</v>
      </c>
      <c r="K11" s="4" t="s">
        <v>119</v>
      </c>
      <c r="L11" s="26">
        <f t="shared" si="0"/>
        <v>2.8699007581818181</v>
      </c>
      <c r="M11" s="26">
        <f t="shared" si="1"/>
        <v>0.35137798049562874</v>
      </c>
      <c r="N11" s="26">
        <f t="shared" si="2"/>
        <v>0.52798</v>
      </c>
      <c r="O11" s="26">
        <f t="shared" si="3"/>
        <v>0.5738913043478262</v>
      </c>
    </row>
    <row r="12" spans="1:15" x14ac:dyDescent="0.2">
      <c r="A12" s="4">
        <v>100194</v>
      </c>
      <c r="B12" s="4" t="s">
        <v>50</v>
      </c>
      <c r="C12" s="4" t="s">
        <v>50</v>
      </c>
      <c r="D12" t="s">
        <v>97</v>
      </c>
      <c r="E12" s="4">
        <v>6000000</v>
      </c>
      <c r="F12" s="4">
        <v>66505157.920000002</v>
      </c>
      <c r="G12" s="4">
        <v>22562474.91</v>
      </c>
      <c r="H12" s="26">
        <v>0.8</v>
      </c>
      <c r="I12" s="26">
        <v>0.8</v>
      </c>
      <c r="J12" s="26">
        <v>0.56942000000000004</v>
      </c>
      <c r="K12" s="4" t="s">
        <v>119</v>
      </c>
      <c r="L12" s="26">
        <f t="shared" si="0"/>
        <v>3.7604124849999998</v>
      </c>
      <c r="M12" s="26">
        <f t="shared" si="1"/>
        <v>0.33925902314435102</v>
      </c>
      <c r="N12" s="26">
        <v>0</v>
      </c>
      <c r="O12" s="26">
        <v>0</v>
      </c>
    </row>
    <row r="13" spans="1:15" x14ac:dyDescent="0.2">
      <c r="A13" s="4">
        <v>100195</v>
      </c>
      <c r="B13" s="4" t="s">
        <v>51</v>
      </c>
      <c r="C13" s="4" t="s">
        <v>51</v>
      </c>
      <c r="D13" t="s">
        <v>97</v>
      </c>
      <c r="E13" s="4">
        <v>2000000</v>
      </c>
      <c r="F13" s="4">
        <v>6711794.7599999998</v>
      </c>
      <c r="G13" s="4">
        <v>2546327.4500000002</v>
      </c>
      <c r="H13" s="26">
        <v>0.8</v>
      </c>
      <c r="I13" s="26">
        <v>0.8</v>
      </c>
      <c r="J13" s="26">
        <v>0.6</v>
      </c>
      <c r="K13" s="4" t="s">
        <v>119</v>
      </c>
      <c r="L13" s="26">
        <f t="shared" si="0"/>
        <v>1.2731637250000001</v>
      </c>
      <c r="M13" s="26">
        <f t="shared" si="1"/>
        <v>0.37938100628094895</v>
      </c>
      <c r="N13" s="26">
        <f t="shared" si="2"/>
        <v>0.74999999999999989</v>
      </c>
      <c r="O13" s="26">
        <f t="shared" si="3"/>
        <v>0.74999999999999989</v>
      </c>
    </row>
    <row r="14" spans="1:15" x14ac:dyDescent="0.2">
      <c r="A14" s="4">
        <v>100196</v>
      </c>
      <c r="B14" s="4" t="s">
        <v>52</v>
      </c>
      <c r="C14" s="4" t="s">
        <v>52</v>
      </c>
      <c r="D14" t="s">
        <v>97</v>
      </c>
      <c r="E14" s="4">
        <v>7979691.5700000003</v>
      </c>
      <c r="F14" s="4">
        <v>8167839.4800000004</v>
      </c>
      <c r="G14" s="4">
        <v>5783221.4900000002</v>
      </c>
      <c r="H14" s="26">
        <v>0.75</v>
      </c>
      <c r="I14" s="26">
        <v>0.75</v>
      </c>
      <c r="J14" s="26">
        <v>0.61250000000000004</v>
      </c>
      <c r="K14" s="4" t="s">
        <v>119</v>
      </c>
      <c r="L14" s="26">
        <f t="shared" si="0"/>
        <v>0.72474248400054386</v>
      </c>
      <c r="M14" s="26">
        <f t="shared" si="1"/>
        <v>0.70804788759144421</v>
      </c>
      <c r="N14" s="26">
        <f t="shared" si="2"/>
        <v>0.81666666666666676</v>
      </c>
      <c r="O14" s="26">
        <f t="shared" si="3"/>
        <v>0.81666666666666676</v>
      </c>
    </row>
    <row r="15" spans="1:15" x14ac:dyDescent="0.2">
      <c r="A15" s="4">
        <v>100197</v>
      </c>
      <c r="B15" s="4" t="s">
        <v>53</v>
      </c>
      <c r="C15" s="4" t="s">
        <v>53</v>
      </c>
      <c r="D15" t="s">
        <v>98</v>
      </c>
      <c r="E15" s="4">
        <v>0</v>
      </c>
      <c r="F15" s="4">
        <v>683309.69</v>
      </c>
      <c r="G15" s="4">
        <v>0</v>
      </c>
      <c r="H15" s="26">
        <v>0.25</v>
      </c>
      <c r="I15" s="26">
        <v>0.25</v>
      </c>
      <c r="J15" s="26">
        <v>0</v>
      </c>
      <c r="K15" s="4" t="s">
        <v>119</v>
      </c>
      <c r="L15" s="26">
        <v>0</v>
      </c>
      <c r="M15" s="26">
        <f t="shared" si="1"/>
        <v>0</v>
      </c>
      <c r="N15" s="26">
        <f t="shared" si="2"/>
        <v>0</v>
      </c>
      <c r="O15" s="26">
        <f t="shared" si="3"/>
        <v>0</v>
      </c>
    </row>
    <row r="16" spans="1:15" x14ac:dyDescent="0.2">
      <c r="A16" s="4">
        <v>100198</v>
      </c>
      <c r="B16" s="4" t="s">
        <v>54</v>
      </c>
      <c r="C16" s="4" t="s">
        <v>54</v>
      </c>
      <c r="D16" t="s">
        <v>98</v>
      </c>
      <c r="E16" s="4">
        <v>25984869.600000001</v>
      </c>
      <c r="F16" s="4">
        <v>96346550.159999996</v>
      </c>
      <c r="G16" s="4">
        <v>38230632.299999997</v>
      </c>
      <c r="H16" s="26">
        <v>0.88</v>
      </c>
      <c r="I16" s="26">
        <v>0.88</v>
      </c>
      <c r="J16" s="26">
        <v>0.49127200000000004</v>
      </c>
      <c r="K16" s="4" t="s">
        <v>119</v>
      </c>
      <c r="L16" s="26">
        <f t="shared" si="0"/>
        <v>1.4712651203760512</v>
      </c>
      <c r="M16" s="26">
        <f t="shared" si="1"/>
        <v>0.39680333376245924</v>
      </c>
      <c r="N16" s="26">
        <f t="shared" si="2"/>
        <v>0.55826363636363641</v>
      </c>
      <c r="O16" s="26">
        <f t="shared" si="3"/>
        <v>0.55826363636363641</v>
      </c>
    </row>
    <row r="17" spans="1:15" x14ac:dyDescent="0.2">
      <c r="A17" s="4">
        <v>100199</v>
      </c>
      <c r="B17" s="4" t="s">
        <v>55</v>
      </c>
      <c r="C17" s="4" t="s">
        <v>55</v>
      </c>
      <c r="D17" t="s">
        <v>98</v>
      </c>
      <c r="E17" s="4">
        <v>34200000</v>
      </c>
      <c r="F17" s="4">
        <v>47367011.409999996</v>
      </c>
      <c r="G17" s="4">
        <v>40997065.109999999</v>
      </c>
      <c r="H17" s="26">
        <v>0.91666666666666663</v>
      </c>
      <c r="I17" s="26">
        <v>0.91666666666666663</v>
      </c>
      <c r="J17" s="26">
        <v>0.70341666666666669</v>
      </c>
      <c r="K17" s="4" t="s">
        <v>119</v>
      </c>
      <c r="L17" s="26">
        <f t="shared" si="0"/>
        <v>1.198744593859649</v>
      </c>
      <c r="M17" s="26">
        <f t="shared" si="1"/>
        <v>0.86551935386290402</v>
      </c>
      <c r="N17" s="26">
        <v>0</v>
      </c>
      <c r="O17" s="26">
        <v>0</v>
      </c>
    </row>
    <row r="18" spans="1:15" x14ac:dyDescent="0.2">
      <c r="A18" s="4">
        <v>100200</v>
      </c>
      <c r="B18" s="4" t="s">
        <v>56</v>
      </c>
      <c r="C18" s="4" t="s">
        <v>56</v>
      </c>
      <c r="D18" t="s">
        <v>100</v>
      </c>
      <c r="E18" s="4">
        <v>10441800</v>
      </c>
      <c r="F18" s="4">
        <v>91837579.530000001</v>
      </c>
      <c r="G18" s="4">
        <v>30218706.109999999</v>
      </c>
      <c r="H18" s="26">
        <v>0.89655172413793105</v>
      </c>
      <c r="I18" s="26">
        <v>0.89655172413793105</v>
      </c>
      <c r="J18" s="26">
        <v>0.68243448275862084</v>
      </c>
      <c r="K18" s="4" t="s">
        <v>119</v>
      </c>
      <c r="L18" s="26">
        <f t="shared" si="0"/>
        <v>2.8940131117240324</v>
      </c>
      <c r="M18" s="26">
        <f t="shared" si="1"/>
        <v>0.32904510620435773</v>
      </c>
      <c r="N18" s="26">
        <f t="shared" si="2"/>
        <v>0.7611769230769232</v>
      </c>
      <c r="O18" s="26">
        <f t="shared" si="3"/>
        <v>0.7611769230769232</v>
      </c>
    </row>
    <row r="19" spans="1:15" x14ac:dyDescent="0.2">
      <c r="A19" s="4">
        <v>100201</v>
      </c>
      <c r="B19" s="4" t="s">
        <v>57</v>
      </c>
      <c r="C19" s="4" t="s">
        <v>57</v>
      </c>
      <c r="D19" t="s">
        <v>100</v>
      </c>
      <c r="E19" s="4">
        <v>86374536.849999994</v>
      </c>
      <c r="F19" s="4">
        <v>143146523.47999999</v>
      </c>
      <c r="G19" s="4">
        <v>69813657.319999993</v>
      </c>
      <c r="H19" s="26">
        <v>0.83871935483870963</v>
      </c>
      <c r="I19" s="26">
        <v>0.79125161290322577</v>
      </c>
      <c r="J19" s="26">
        <v>0.42873225806451615</v>
      </c>
      <c r="K19" s="4" t="s">
        <v>120</v>
      </c>
      <c r="L19" s="26">
        <f t="shared" si="0"/>
        <v>0.80826664739447451</v>
      </c>
      <c r="M19" s="26">
        <f t="shared" si="1"/>
        <v>0.48770766919641018</v>
      </c>
      <c r="N19" s="26">
        <f t="shared" si="2"/>
        <v>0.51117487105918014</v>
      </c>
      <c r="O19" s="26">
        <f t="shared" si="3"/>
        <v>0.54184061185219012</v>
      </c>
    </row>
    <row r="20" spans="1:15" x14ac:dyDescent="0.2">
      <c r="A20" s="4">
        <v>100202</v>
      </c>
      <c r="B20" s="4" t="s">
        <v>58</v>
      </c>
      <c r="C20" s="4" t="s">
        <v>58</v>
      </c>
      <c r="D20" t="s">
        <v>97</v>
      </c>
      <c r="E20" s="4">
        <v>80000000</v>
      </c>
      <c r="F20" s="4">
        <v>84459638.75</v>
      </c>
      <c r="G20" s="4">
        <v>68287920.799999997</v>
      </c>
      <c r="H20" s="26">
        <v>0.77777777777777779</v>
      </c>
      <c r="I20" s="26">
        <v>0.77777777777777779</v>
      </c>
      <c r="J20" s="26">
        <v>0.50800000000000001</v>
      </c>
      <c r="K20" s="4" t="s">
        <v>119</v>
      </c>
      <c r="L20" s="26">
        <f t="shared" si="0"/>
        <v>0.85359900999999994</v>
      </c>
      <c r="M20" s="26">
        <f t="shared" si="1"/>
        <v>0.80852726593031987</v>
      </c>
      <c r="N20" s="26">
        <f t="shared" si="2"/>
        <v>0.65314285714285714</v>
      </c>
      <c r="O20" s="26">
        <f t="shared" si="3"/>
        <v>0.65314285714285714</v>
      </c>
    </row>
    <row r="21" spans="1:15" x14ac:dyDescent="0.2">
      <c r="A21" s="4">
        <v>100203</v>
      </c>
      <c r="B21" s="4" t="s">
        <v>59</v>
      </c>
      <c r="C21" s="4" t="s">
        <v>59</v>
      </c>
      <c r="D21" t="s">
        <v>105</v>
      </c>
      <c r="E21" s="4">
        <v>4290000</v>
      </c>
      <c r="F21" s="4">
        <v>4490000</v>
      </c>
      <c r="G21" s="4">
        <v>4490000</v>
      </c>
      <c r="H21" s="26">
        <v>0.8125</v>
      </c>
      <c r="I21" s="26">
        <v>0.8125</v>
      </c>
      <c r="J21" s="26">
        <v>0.72766249999999999</v>
      </c>
      <c r="K21" s="4" t="s">
        <v>119</v>
      </c>
      <c r="L21" s="26">
        <f t="shared" si="0"/>
        <v>1.0466200466200466</v>
      </c>
      <c r="M21" s="26">
        <f t="shared" si="1"/>
        <v>1</v>
      </c>
      <c r="N21" s="26">
        <v>0</v>
      </c>
      <c r="O21" s="26">
        <v>0</v>
      </c>
    </row>
    <row r="22" spans="1:15" x14ac:dyDescent="0.2">
      <c r="A22" s="4">
        <v>100204</v>
      </c>
      <c r="B22" s="4" t="s">
        <v>60</v>
      </c>
      <c r="C22" s="4" t="s">
        <v>60</v>
      </c>
      <c r="D22" t="s">
        <v>109</v>
      </c>
      <c r="E22" s="4">
        <v>7322133</v>
      </c>
      <c r="F22" s="4">
        <v>12958104.6</v>
      </c>
      <c r="G22" s="4">
        <v>10041965.140000001</v>
      </c>
      <c r="H22" s="26">
        <v>0.9375</v>
      </c>
      <c r="I22" s="26">
        <v>0.9375</v>
      </c>
      <c r="J22" s="26">
        <v>0.59697500000000003</v>
      </c>
      <c r="K22" s="4" t="s">
        <v>119</v>
      </c>
      <c r="L22" s="26">
        <f t="shared" si="0"/>
        <v>1.3714535286370788</v>
      </c>
      <c r="M22" s="26">
        <f t="shared" si="1"/>
        <v>0.77495632656029034</v>
      </c>
      <c r="N22" s="26">
        <f t="shared" si="2"/>
        <v>0.63677333333333341</v>
      </c>
      <c r="O22" s="26">
        <f t="shared" si="3"/>
        <v>0.63677333333333341</v>
      </c>
    </row>
    <row r="23" spans="1:15" x14ac:dyDescent="0.2">
      <c r="A23" s="4">
        <v>100205</v>
      </c>
      <c r="B23" s="4" t="s">
        <v>61</v>
      </c>
      <c r="C23" s="4" t="s">
        <v>61</v>
      </c>
      <c r="D23" t="s">
        <v>110</v>
      </c>
      <c r="E23" s="4">
        <v>10500000</v>
      </c>
      <c r="F23" s="4">
        <v>12319985.84</v>
      </c>
      <c r="G23" s="4">
        <v>6586712.9100000001</v>
      </c>
      <c r="H23" s="26">
        <v>0.63500000000000001</v>
      </c>
      <c r="I23" s="26">
        <v>0.63500000000000001</v>
      </c>
      <c r="J23" s="26">
        <v>0.34809999999999997</v>
      </c>
      <c r="K23" s="4" t="s">
        <v>119</v>
      </c>
      <c r="L23" s="26">
        <f t="shared" si="0"/>
        <v>0.62730599142857146</v>
      </c>
      <c r="M23" s="26">
        <f t="shared" si="1"/>
        <v>0.53463640263404721</v>
      </c>
      <c r="N23" s="26">
        <f t="shared" si="2"/>
        <v>0.54818897637795272</v>
      </c>
      <c r="O23" s="26">
        <f t="shared" si="3"/>
        <v>0.54818897637795272</v>
      </c>
    </row>
    <row r="24" spans="1:15" x14ac:dyDescent="0.2">
      <c r="A24" s="4">
        <v>100206</v>
      </c>
      <c r="B24" s="4" t="s">
        <v>62</v>
      </c>
      <c r="C24" s="4" t="s">
        <v>62</v>
      </c>
      <c r="D24" t="s">
        <v>111</v>
      </c>
      <c r="E24" s="4">
        <v>800000</v>
      </c>
      <c r="F24" s="4">
        <v>950000</v>
      </c>
      <c r="G24" s="4">
        <v>402241.26</v>
      </c>
      <c r="H24" s="26">
        <v>0.9375</v>
      </c>
      <c r="I24" s="26">
        <v>1.30125</v>
      </c>
      <c r="J24" s="26">
        <v>0.68164999999999998</v>
      </c>
      <c r="K24" s="4" t="s">
        <v>119</v>
      </c>
      <c r="L24" s="26">
        <f t="shared" si="0"/>
        <v>0.502801575</v>
      </c>
      <c r="M24" s="26">
        <f t="shared" si="1"/>
        <v>0.42341185263157893</v>
      </c>
      <c r="N24" s="26">
        <f t="shared" si="2"/>
        <v>0.72709333333333326</v>
      </c>
      <c r="O24" s="26">
        <f t="shared" si="3"/>
        <v>0.52384245917387129</v>
      </c>
    </row>
    <row r="25" spans="1:15" x14ac:dyDescent="0.2">
      <c r="A25" s="4">
        <v>100207</v>
      </c>
      <c r="B25" s="4" t="s">
        <v>63</v>
      </c>
      <c r="C25" s="4" t="s">
        <v>63</v>
      </c>
      <c r="D25" t="s">
        <v>100</v>
      </c>
      <c r="E25" s="4">
        <v>11166254</v>
      </c>
      <c r="F25" s="4">
        <v>13234369.220000001</v>
      </c>
      <c r="G25" s="4">
        <v>11183766.800000001</v>
      </c>
      <c r="H25" s="26">
        <v>0.77777777777777779</v>
      </c>
      <c r="I25" s="26">
        <v>0.77777777777777779</v>
      </c>
      <c r="J25" s="26">
        <v>0.71127777777777779</v>
      </c>
      <c r="K25" s="4" t="s">
        <v>119</v>
      </c>
      <c r="L25" s="26">
        <f t="shared" si="0"/>
        <v>1.0015683684071668</v>
      </c>
      <c r="M25" s="26">
        <f t="shared" si="1"/>
        <v>0.84505476718141614</v>
      </c>
      <c r="N25" s="26">
        <v>0</v>
      </c>
      <c r="O25" s="26">
        <v>0</v>
      </c>
    </row>
    <row r="26" spans="1:15" x14ac:dyDescent="0.2">
      <c r="A26" s="4">
        <v>100208</v>
      </c>
      <c r="B26" s="4" t="s">
        <v>64</v>
      </c>
      <c r="C26" s="4" t="s">
        <v>64</v>
      </c>
      <c r="D26" t="s">
        <v>112</v>
      </c>
      <c r="E26" s="4">
        <v>30966700.199999999</v>
      </c>
      <c r="F26" s="4">
        <v>36297054.369999997</v>
      </c>
      <c r="G26" s="4">
        <v>26982384.969999999</v>
      </c>
      <c r="H26" s="26">
        <v>0.9</v>
      </c>
      <c r="I26" s="26">
        <v>0.9</v>
      </c>
      <c r="J26" s="26">
        <v>0.73243999999999998</v>
      </c>
      <c r="K26" s="4" t="s">
        <v>119</v>
      </c>
      <c r="L26" s="26">
        <f t="shared" si="0"/>
        <v>0.87133549250429976</v>
      </c>
      <c r="M26" s="26">
        <f t="shared" si="1"/>
        <v>0.74337671302333841</v>
      </c>
      <c r="N26" s="26">
        <f t="shared" si="2"/>
        <v>0.81382222222222222</v>
      </c>
      <c r="O26" s="26">
        <f t="shared" si="3"/>
        <v>0.81382222222222222</v>
      </c>
    </row>
    <row r="27" spans="1:15" x14ac:dyDescent="0.2">
      <c r="A27" s="4">
        <v>100209</v>
      </c>
      <c r="B27" s="4" t="s">
        <v>65</v>
      </c>
      <c r="C27" s="4" t="s">
        <v>65</v>
      </c>
      <c r="D27" t="s">
        <v>97</v>
      </c>
      <c r="E27" s="4">
        <v>44000000</v>
      </c>
      <c r="F27" s="4">
        <v>98981133.870000005</v>
      </c>
      <c r="G27" s="4">
        <v>33932154.729999997</v>
      </c>
      <c r="H27" s="26">
        <v>0.9375</v>
      </c>
      <c r="I27" s="26">
        <v>0.9375</v>
      </c>
      <c r="J27" s="26">
        <v>0.64409999999999989</v>
      </c>
      <c r="K27" s="4" t="s">
        <v>120</v>
      </c>
      <c r="L27" s="26">
        <f t="shared" si="0"/>
        <v>0.77118533477272722</v>
      </c>
      <c r="M27" s="26">
        <f t="shared" si="1"/>
        <v>0.34281436677181193</v>
      </c>
      <c r="N27" s="26">
        <f t="shared" si="2"/>
        <v>0.68703999999999987</v>
      </c>
      <c r="O27" s="26">
        <f t="shared" si="3"/>
        <v>0.68703999999999987</v>
      </c>
    </row>
    <row r="28" spans="1:15" x14ac:dyDescent="0.2">
      <c r="A28" s="4">
        <v>100210</v>
      </c>
      <c r="B28" s="4" t="s">
        <v>66</v>
      </c>
      <c r="C28" s="4" t="s">
        <v>66</v>
      </c>
      <c r="D28" t="s">
        <v>97</v>
      </c>
      <c r="E28" s="4">
        <v>11045009</v>
      </c>
      <c r="F28" s="4">
        <v>34593148.390000001</v>
      </c>
      <c r="G28" s="4">
        <v>15186688.539999999</v>
      </c>
      <c r="H28" s="26">
        <v>0.92307692307692313</v>
      </c>
      <c r="I28" s="26">
        <v>0.92307692307692313</v>
      </c>
      <c r="J28" s="26">
        <v>0.56538461538461537</v>
      </c>
      <c r="K28" s="4" t="s">
        <v>119</v>
      </c>
      <c r="L28" s="26">
        <f t="shared" si="0"/>
        <v>1.3749819977512014</v>
      </c>
      <c r="M28" s="26">
        <f t="shared" si="1"/>
        <v>0.43900856807789385</v>
      </c>
      <c r="N28" s="26">
        <f t="shared" si="2"/>
        <v>0.61249999999999993</v>
      </c>
      <c r="O28" s="26">
        <f t="shared" si="3"/>
        <v>0.61249999999999993</v>
      </c>
    </row>
    <row r="29" spans="1:15" x14ac:dyDescent="0.2">
      <c r="A29" s="4">
        <v>100211</v>
      </c>
      <c r="B29" s="4" t="s">
        <v>67</v>
      </c>
      <c r="C29" s="4" t="s">
        <v>67</v>
      </c>
      <c r="D29" t="s">
        <v>97</v>
      </c>
      <c r="E29" s="4">
        <v>3000000</v>
      </c>
      <c r="F29" s="4">
        <v>5081468.8600000003</v>
      </c>
      <c r="G29" s="4">
        <v>944407.09</v>
      </c>
      <c r="H29" s="26">
        <v>0.88888888888888884</v>
      </c>
      <c r="I29" s="26">
        <v>0.88888888888888884</v>
      </c>
      <c r="J29" s="26">
        <v>0.49444444444444446</v>
      </c>
      <c r="K29" s="4" t="s">
        <v>119</v>
      </c>
      <c r="L29" s="26">
        <v>0</v>
      </c>
      <c r="M29" s="26">
        <v>0</v>
      </c>
      <c r="N29" s="26">
        <v>0</v>
      </c>
      <c r="O29" s="26">
        <v>0</v>
      </c>
    </row>
    <row r="30" spans="1:15" x14ac:dyDescent="0.2">
      <c r="A30" s="4">
        <v>100212</v>
      </c>
      <c r="B30" s="4" t="s">
        <v>68</v>
      </c>
      <c r="C30" s="4" t="s">
        <v>68</v>
      </c>
      <c r="D30" t="s">
        <v>107</v>
      </c>
      <c r="E30" s="4">
        <v>0</v>
      </c>
      <c r="F30" s="4">
        <v>68497306.650000006</v>
      </c>
      <c r="G30" s="4">
        <v>638345.98</v>
      </c>
      <c r="H30" s="26">
        <v>0.91666666666666663</v>
      </c>
      <c r="I30" s="26">
        <v>0.91666666666666663</v>
      </c>
      <c r="J30" s="26">
        <v>0.12881666666666666</v>
      </c>
      <c r="K30" s="4" t="s">
        <v>119</v>
      </c>
      <c r="L30" s="26">
        <v>0</v>
      </c>
      <c r="M30" s="26">
        <v>0</v>
      </c>
      <c r="N30" s="26">
        <f t="shared" si="2"/>
        <v>0.14052727272727272</v>
      </c>
      <c r="O30" s="26">
        <f t="shared" si="3"/>
        <v>0.14052727272727272</v>
      </c>
    </row>
    <row r="31" spans="1:15" x14ac:dyDescent="0.2">
      <c r="A31" s="4">
        <v>100213</v>
      </c>
      <c r="B31" s="4" t="s">
        <v>69</v>
      </c>
      <c r="C31" s="4" t="s">
        <v>69</v>
      </c>
      <c r="D31" t="s">
        <v>97</v>
      </c>
      <c r="E31" s="4">
        <v>244953237</v>
      </c>
      <c r="F31" s="4">
        <v>579223777.37</v>
      </c>
      <c r="G31" s="4">
        <v>300534022.74000001</v>
      </c>
      <c r="H31" s="26">
        <v>0.91666666666666663</v>
      </c>
      <c r="I31" s="26">
        <v>0.91666666666666663</v>
      </c>
      <c r="J31" s="26">
        <v>0.74527500000000002</v>
      </c>
      <c r="K31" s="4" t="s">
        <v>119</v>
      </c>
      <c r="L31" s="26">
        <v>0</v>
      </c>
      <c r="M31" s="26">
        <v>0</v>
      </c>
      <c r="N31" s="26">
        <f t="shared" si="2"/>
        <v>0.81302727272727282</v>
      </c>
      <c r="O31" s="26">
        <f t="shared" si="3"/>
        <v>0.81302727272727282</v>
      </c>
    </row>
    <row r="32" spans="1:15" x14ac:dyDescent="0.2">
      <c r="A32" s="4">
        <v>100214</v>
      </c>
      <c r="B32" s="4" t="s">
        <v>70</v>
      </c>
      <c r="C32" s="4" t="s">
        <v>70</v>
      </c>
      <c r="D32" t="s">
        <v>112</v>
      </c>
      <c r="E32" s="4">
        <v>3300000</v>
      </c>
      <c r="F32" s="4">
        <v>7518839.9900000002</v>
      </c>
      <c r="G32" s="4">
        <v>5623811.6399999997</v>
      </c>
      <c r="H32" s="26">
        <v>0.875</v>
      </c>
      <c r="I32" s="26">
        <v>0.875</v>
      </c>
      <c r="J32" s="26">
        <v>0.73249999999999993</v>
      </c>
      <c r="K32" s="4" t="s">
        <v>119</v>
      </c>
      <c r="L32" s="26">
        <v>0</v>
      </c>
      <c r="M32" s="26">
        <v>0</v>
      </c>
      <c r="N32" s="26">
        <f t="shared" si="2"/>
        <v>0.83714285714285708</v>
      </c>
      <c r="O32" s="26">
        <f t="shared" si="3"/>
        <v>0.83714285714285708</v>
      </c>
    </row>
    <row r="33" spans="1:15" x14ac:dyDescent="0.2">
      <c r="A33" s="4">
        <v>100215</v>
      </c>
      <c r="B33" s="4" t="s">
        <v>71</v>
      </c>
      <c r="C33" s="4" t="s">
        <v>71</v>
      </c>
      <c r="D33" t="s">
        <v>113</v>
      </c>
      <c r="E33" s="4">
        <v>9385718.9299999997</v>
      </c>
      <c r="F33" s="4">
        <v>8580047.1099999994</v>
      </c>
      <c r="G33" s="4">
        <v>3843784.98</v>
      </c>
      <c r="H33" s="26">
        <v>0.7857142857142857</v>
      </c>
      <c r="I33" s="26">
        <v>0.7857142857142857</v>
      </c>
      <c r="J33" s="26">
        <v>0.57857142857142851</v>
      </c>
      <c r="K33" s="4" t="s">
        <v>119</v>
      </c>
      <c r="L33" s="26">
        <f t="shared" si="0"/>
        <v>0.40953548776257676</v>
      </c>
      <c r="M33" s="26">
        <f t="shared" si="1"/>
        <v>0.44799112763845889</v>
      </c>
      <c r="N33" s="26">
        <v>0</v>
      </c>
      <c r="O33" s="26">
        <v>0</v>
      </c>
    </row>
    <row r="34" spans="1:15" x14ac:dyDescent="0.2">
      <c r="A34" s="4">
        <v>100216</v>
      </c>
      <c r="B34" s="4" t="s">
        <v>72</v>
      </c>
      <c r="C34" s="4" t="s">
        <v>72</v>
      </c>
      <c r="D34" t="s">
        <v>114</v>
      </c>
      <c r="E34" s="4">
        <v>80695589.030000001</v>
      </c>
      <c r="F34" s="4">
        <v>114988706.27</v>
      </c>
      <c r="G34" s="4">
        <v>78233060.469999999</v>
      </c>
      <c r="H34" s="26">
        <v>0.94444444444444442</v>
      </c>
      <c r="I34" s="26">
        <v>0.94444444444444442</v>
      </c>
      <c r="J34" s="26">
        <v>0.58194444444444438</v>
      </c>
      <c r="K34" s="4" t="s">
        <v>119</v>
      </c>
      <c r="L34" s="26">
        <f t="shared" si="0"/>
        <v>0.96948372780221592</v>
      </c>
      <c r="M34" s="26">
        <f t="shared" si="1"/>
        <v>0.68035429745860732</v>
      </c>
      <c r="N34" s="26">
        <f t="shared" si="2"/>
        <v>0.61617647058823521</v>
      </c>
      <c r="O34" s="26">
        <f t="shared" si="3"/>
        <v>0.61617647058823521</v>
      </c>
    </row>
    <row r="35" spans="1:15" x14ac:dyDescent="0.2">
      <c r="A35" s="4">
        <v>100217</v>
      </c>
      <c r="B35" s="4" t="s">
        <v>73</v>
      </c>
      <c r="C35" s="4" t="s">
        <v>73</v>
      </c>
      <c r="D35" t="s">
        <v>101</v>
      </c>
      <c r="E35" s="4">
        <v>29390308.43</v>
      </c>
      <c r="F35" s="4">
        <v>114499232.3</v>
      </c>
      <c r="G35" s="4">
        <v>12741714.91</v>
      </c>
      <c r="H35" s="26">
        <v>0.9375</v>
      </c>
      <c r="I35" s="26">
        <v>0.9375</v>
      </c>
      <c r="J35" s="26">
        <v>1.03304375</v>
      </c>
      <c r="K35" s="4" t="s">
        <v>119</v>
      </c>
      <c r="L35" s="26">
        <f t="shared" si="0"/>
        <v>0.43353457621404079</v>
      </c>
      <c r="M35" s="26">
        <f t="shared" si="1"/>
        <v>0.11128209905037066</v>
      </c>
      <c r="N35" s="26">
        <f t="shared" si="2"/>
        <v>1.1019133333333333</v>
      </c>
      <c r="O35" s="26">
        <f t="shared" si="3"/>
        <v>1.1019133333333333</v>
      </c>
    </row>
    <row r="36" spans="1:15" x14ac:dyDescent="0.2">
      <c r="A36" s="4">
        <v>100218</v>
      </c>
      <c r="B36" s="4" t="s">
        <v>74</v>
      </c>
      <c r="C36" s="4" t="s">
        <v>74</v>
      </c>
      <c r="D36" t="s">
        <v>101</v>
      </c>
      <c r="E36" s="4">
        <v>10254820</v>
      </c>
      <c r="F36" s="4">
        <v>24067245.649999999</v>
      </c>
      <c r="G36" s="4">
        <v>24067130.870000001</v>
      </c>
      <c r="H36" s="26">
        <v>0.95238095238095233</v>
      </c>
      <c r="I36" s="26">
        <v>0.95238095238095233</v>
      </c>
      <c r="J36" s="26">
        <v>0.91013809523809519</v>
      </c>
      <c r="K36" s="4" t="s">
        <v>119</v>
      </c>
      <c r="L36" s="26">
        <f t="shared" si="0"/>
        <v>2.346909148088411</v>
      </c>
      <c r="M36" s="26">
        <f t="shared" si="1"/>
        <v>0.99999523086265596</v>
      </c>
      <c r="N36" s="26">
        <f t="shared" si="2"/>
        <v>0.95564499999999997</v>
      </c>
      <c r="O36" s="26">
        <f t="shared" si="3"/>
        <v>0.95564499999999997</v>
      </c>
    </row>
    <row r="37" spans="1:15" x14ac:dyDescent="0.2">
      <c r="A37" s="4">
        <v>100219</v>
      </c>
      <c r="B37" s="4" t="s">
        <v>75</v>
      </c>
      <c r="C37" s="4" t="s">
        <v>75</v>
      </c>
      <c r="D37" t="s">
        <v>106</v>
      </c>
      <c r="E37" s="4">
        <v>8800000</v>
      </c>
      <c r="F37" s="4">
        <v>24305671.629999999</v>
      </c>
      <c r="G37" s="4">
        <v>22529869.530000001</v>
      </c>
      <c r="H37" s="26">
        <v>0.9285714285714286</v>
      </c>
      <c r="I37" s="26">
        <v>1.2814285714285714</v>
      </c>
      <c r="J37" s="26">
        <v>1.078557142857143</v>
      </c>
      <c r="K37" s="4" t="s">
        <v>119</v>
      </c>
      <c r="L37" s="26">
        <v>0</v>
      </c>
      <c r="M37" s="26">
        <f t="shared" si="1"/>
        <v>0.92693877679939685</v>
      </c>
      <c r="N37" s="26">
        <f t="shared" si="2"/>
        <v>1.1615230769230771</v>
      </c>
      <c r="O37" s="26">
        <f t="shared" si="3"/>
        <v>0.84168338907469353</v>
      </c>
    </row>
    <row r="38" spans="1:15" x14ac:dyDescent="0.2">
      <c r="A38" s="4">
        <v>100220</v>
      </c>
      <c r="B38" s="4" t="s">
        <v>76</v>
      </c>
      <c r="C38" s="4" t="s">
        <v>76</v>
      </c>
      <c r="D38" t="s">
        <v>112</v>
      </c>
      <c r="E38" s="4">
        <v>1694648</v>
      </c>
      <c r="F38" s="4">
        <v>1774100</v>
      </c>
      <c r="G38" s="4">
        <v>232719.94</v>
      </c>
      <c r="H38" s="26">
        <v>0.8</v>
      </c>
      <c r="I38" s="26">
        <v>0.8</v>
      </c>
      <c r="J38" s="26">
        <v>0.63789999999999991</v>
      </c>
      <c r="K38" s="4" t="s">
        <v>119</v>
      </c>
      <c r="L38" s="26">
        <v>0</v>
      </c>
      <c r="M38" s="26">
        <f t="shared" si="1"/>
        <v>0.1311763372977848</v>
      </c>
      <c r="N38" s="26">
        <f t="shared" si="2"/>
        <v>0.79737499999999983</v>
      </c>
      <c r="O38" s="26">
        <f t="shared" si="3"/>
        <v>0.79737499999999983</v>
      </c>
    </row>
    <row r="39" spans="1:15" x14ac:dyDescent="0.2">
      <c r="A39" s="4">
        <v>100221</v>
      </c>
      <c r="B39" s="4" t="s">
        <v>77</v>
      </c>
      <c r="C39" s="4" t="s">
        <v>77</v>
      </c>
      <c r="D39" t="s">
        <v>112</v>
      </c>
      <c r="E39" s="4">
        <v>1400000</v>
      </c>
      <c r="F39" s="4">
        <v>1700000</v>
      </c>
      <c r="G39" s="4">
        <v>1489999.99</v>
      </c>
      <c r="H39" s="26">
        <v>0.8571428571428571</v>
      </c>
      <c r="I39" s="26">
        <v>0.8571428571428571</v>
      </c>
      <c r="J39" s="26">
        <v>0.97194285714285711</v>
      </c>
      <c r="K39" s="4" t="s">
        <v>119</v>
      </c>
      <c r="L39" s="26">
        <f t="shared" si="0"/>
        <v>1.0642857071428571</v>
      </c>
      <c r="M39" s="26">
        <f t="shared" si="1"/>
        <v>0.87647058235294117</v>
      </c>
      <c r="N39" s="26">
        <v>0</v>
      </c>
      <c r="O39" s="26">
        <v>0</v>
      </c>
    </row>
    <row r="40" spans="1:15" x14ac:dyDescent="0.2">
      <c r="A40" s="4">
        <v>100222</v>
      </c>
      <c r="B40" s="4" t="s">
        <v>78</v>
      </c>
      <c r="C40" s="4" t="s">
        <v>78</v>
      </c>
      <c r="D40" t="s">
        <v>112</v>
      </c>
      <c r="E40" s="4">
        <v>800000</v>
      </c>
      <c r="F40" s="4">
        <v>800000</v>
      </c>
      <c r="G40" s="4">
        <v>799999.99</v>
      </c>
      <c r="H40" s="26">
        <v>0.875</v>
      </c>
      <c r="I40" s="26">
        <v>0.875</v>
      </c>
      <c r="J40" s="26">
        <v>1.145</v>
      </c>
      <c r="K40" s="4" t="s">
        <v>119</v>
      </c>
      <c r="L40" s="26">
        <f t="shared" si="0"/>
        <v>0.99999998749999996</v>
      </c>
      <c r="M40" s="26">
        <f t="shared" si="1"/>
        <v>0.99999998749999996</v>
      </c>
      <c r="N40" s="26">
        <f t="shared" si="2"/>
        <v>1.3085714285714285</v>
      </c>
      <c r="O40" s="26">
        <f t="shared" si="3"/>
        <v>1.3085714285714285</v>
      </c>
    </row>
    <row r="41" spans="1:15" x14ac:dyDescent="0.2">
      <c r="A41" s="4">
        <v>100223</v>
      </c>
      <c r="B41" s="4" t="s">
        <v>79</v>
      </c>
      <c r="C41" s="4" t="s">
        <v>79</v>
      </c>
      <c r="D41" t="s">
        <v>112</v>
      </c>
      <c r="E41" s="4">
        <v>1939902.94</v>
      </c>
      <c r="F41" s="4">
        <v>2356947.35</v>
      </c>
      <c r="G41" s="4">
        <v>1778071.16</v>
      </c>
      <c r="H41" s="26">
        <v>0.9</v>
      </c>
      <c r="I41" s="26">
        <v>0.9</v>
      </c>
      <c r="J41" s="26">
        <v>0.96</v>
      </c>
      <c r="K41" s="4" t="s">
        <v>119</v>
      </c>
      <c r="L41" s="26">
        <f t="shared" si="0"/>
        <v>0.9165773829900995</v>
      </c>
      <c r="M41" s="26">
        <f t="shared" si="1"/>
        <v>0.75439579080966734</v>
      </c>
      <c r="N41" s="26">
        <f t="shared" si="2"/>
        <v>1.0666666666666667</v>
      </c>
      <c r="O41" s="26">
        <f t="shared" si="3"/>
        <v>1.0666666666666667</v>
      </c>
    </row>
    <row r="42" spans="1:15" x14ac:dyDescent="0.2">
      <c r="A42" s="4">
        <v>100224</v>
      </c>
      <c r="B42" s="4" t="s">
        <v>80</v>
      </c>
      <c r="C42" s="4" t="s">
        <v>80</v>
      </c>
      <c r="D42" t="s">
        <v>102</v>
      </c>
      <c r="E42" s="4">
        <v>1935000</v>
      </c>
      <c r="F42" s="4">
        <v>30600845.219999999</v>
      </c>
      <c r="G42" s="4">
        <v>25211228.899999999</v>
      </c>
      <c r="H42" s="26">
        <v>0.93168333333333331</v>
      </c>
      <c r="I42" s="26">
        <v>0.93168333333333331</v>
      </c>
      <c r="J42" s="26">
        <v>0.46801944444444438</v>
      </c>
      <c r="K42" s="4" t="s">
        <v>119</v>
      </c>
      <c r="L42" s="26">
        <v>0</v>
      </c>
      <c r="M42" s="26">
        <f t="shared" si="1"/>
        <v>0.82387361259951497</v>
      </c>
      <c r="N42" s="26">
        <f t="shared" si="2"/>
        <v>0.50233746563865878</v>
      </c>
      <c r="O42" s="26">
        <f t="shared" si="3"/>
        <v>0.50233746563865878</v>
      </c>
    </row>
    <row r="43" spans="1:15" x14ac:dyDescent="0.2">
      <c r="A43" s="4">
        <v>100225</v>
      </c>
      <c r="B43" s="4" t="s">
        <v>81</v>
      </c>
      <c r="C43" s="4" t="s">
        <v>81</v>
      </c>
      <c r="D43" t="s">
        <v>115</v>
      </c>
      <c r="E43" s="4">
        <v>15600000</v>
      </c>
      <c r="F43" s="4">
        <v>19560373.550000001</v>
      </c>
      <c r="G43" s="4">
        <v>17862391.640000001</v>
      </c>
      <c r="H43" s="26">
        <v>0.95</v>
      </c>
      <c r="I43" s="26">
        <v>0.9</v>
      </c>
      <c r="J43" s="26">
        <v>0.33500000000000002</v>
      </c>
      <c r="K43" s="4" t="s">
        <v>119</v>
      </c>
      <c r="L43" s="26">
        <f t="shared" si="0"/>
        <v>1.1450251051282052</v>
      </c>
      <c r="M43" s="26">
        <f t="shared" si="1"/>
        <v>0.9131927667097135</v>
      </c>
      <c r="N43" s="26">
        <f t="shared" si="2"/>
        <v>0.35263157894736846</v>
      </c>
      <c r="O43" s="26">
        <f t="shared" si="3"/>
        <v>0.37222222222222223</v>
      </c>
    </row>
    <row r="44" spans="1:15" x14ac:dyDescent="0.2">
      <c r="A44" s="4">
        <v>100226</v>
      </c>
      <c r="B44" s="4" t="s">
        <v>82</v>
      </c>
      <c r="C44" s="4" t="s">
        <v>82</v>
      </c>
      <c r="D44" t="s">
        <v>115</v>
      </c>
      <c r="E44" s="4">
        <v>1000000</v>
      </c>
      <c r="F44" s="4">
        <v>3250000.01</v>
      </c>
      <c r="G44" s="4">
        <v>1000000</v>
      </c>
      <c r="H44" s="26">
        <v>0.83333333333333337</v>
      </c>
      <c r="I44" s="26">
        <v>0.83333333333333337</v>
      </c>
      <c r="J44" s="26">
        <v>0</v>
      </c>
      <c r="K44" s="4" t="s">
        <v>119</v>
      </c>
      <c r="L44" s="26">
        <f t="shared" si="0"/>
        <v>1</v>
      </c>
      <c r="M44" s="26">
        <f t="shared" si="1"/>
        <v>0.30769230674556214</v>
      </c>
      <c r="N44" s="26">
        <v>0</v>
      </c>
      <c r="O44" s="26">
        <v>0</v>
      </c>
    </row>
    <row r="45" spans="1:15" x14ac:dyDescent="0.2">
      <c r="A45" s="4">
        <v>100227</v>
      </c>
      <c r="B45" s="4" t="s">
        <v>83</v>
      </c>
      <c r="C45" s="4" t="s">
        <v>83</v>
      </c>
      <c r="D45" t="s">
        <v>113</v>
      </c>
      <c r="E45" s="4">
        <v>0</v>
      </c>
      <c r="F45" s="4">
        <v>0</v>
      </c>
      <c r="G45" s="4">
        <v>0</v>
      </c>
      <c r="H45" s="26">
        <v>0.25</v>
      </c>
      <c r="I45" s="26">
        <v>0.25</v>
      </c>
      <c r="J45" s="26">
        <v>0</v>
      </c>
      <c r="K45" s="4" t="s">
        <v>119</v>
      </c>
      <c r="L45" s="26">
        <v>0</v>
      </c>
      <c r="M45" s="26">
        <v>0</v>
      </c>
      <c r="N45" s="26">
        <f t="shared" si="2"/>
        <v>0</v>
      </c>
      <c r="O45" s="26">
        <f t="shared" si="3"/>
        <v>0</v>
      </c>
    </row>
    <row r="46" spans="1:15" x14ac:dyDescent="0.2">
      <c r="A46" s="4">
        <v>100228</v>
      </c>
      <c r="B46" s="4" t="s">
        <v>84</v>
      </c>
      <c r="C46" s="4" t="s">
        <v>84</v>
      </c>
      <c r="D46" t="s">
        <v>106</v>
      </c>
      <c r="E46" s="4">
        <v>0</v>
      </c>
      <c r="F46" s="4">
        <v>12089632.369999999</v>
      </c>
      <c r="G46" s="4">
        <v>8960833.2300000004</v>
      </c>
      <c r="H46" s="26">
        <v>0.875</v>
      </c>
      <c r="I46" s="26">
        <v>0.875</v>
      </c>
      <c r="J46" s="26">
        <v>0.625</v>
      </c>
      <c r="K46" s="4" t="s">
        <v>119</v>
      </c>
      <c r="L46" s="26">
        <v>1</v>
      </c>
      <c r="M46" s="26">
        <f t="shared" si="1"/>
        <v>0.7411998111899577</v>
      </c>
      <c r="N46" s="26">
        <f t="shared" si="2"/>
        <v>0.7142857142857143</v>
      </c>
      <c r="O46" s="26">
        <f t="shared" si="3"/>
        <v>0.7142857142857143</v>
      </c>
    </row>
    <row r="47" spans="1:15" x14ac:dyDescent="0.2">
      <c r="A47" s="4">
        <v>100229</v>
      </c>
      <c r="B47" s="4" t="s">
        <v>85</v>
      </c>
      <c r="C47" s="4" t="s">
        <v>85</v>
      </c>
      <c r="D47" t="s">
        <v>106</v>
      </c>
      <c r="E47" s="4">
        <v>16007500</v>
      </c>
      <c r="F47" s="4">
        <v>43634010.43</v>
      </c>
      <c r="G47" s="4">
        <v>28926203.699999999</v>
      </c>
      <c r="H47" s="26">
        <v>0.92200000000000004</v>
      </c>
      <c r="I47" s="26">
        <v>1.1048</v>
      </c>
      <c r="J47" s="26">
        <v>0.73309999999999986</v>
      </c>
      <c r="K47" s="4" t="s">
        <v>119</v>
      </c>
      <c r="L47" s="26">
        <v>0</v>
      </c>
      <c r="M47" s="26">
        <f t="shared" si="1"/>
        <v>0.66292791826698927</v>
      </c>
      <c r="N47" s="26">
        <f t="shared" si="2"/>
        <v>0.79511930585683277</v>
      </c>
      <c r="O47" s="26">
        <f t="shared" si="3"/>
        <v>0.66355901520637206</v>
      </c>
    </row>
    <row r="48" spans="1:15" x14ac:dyDescent="0.2">
      <c r="A48" s="4">
        <v>100230</v>
      </c>
      <c r="B48" s="4" t="s">
        <v>86</v>
      </c>
      <c r="C48" s="4" t="s">
        <v>86</v>
      </c>
      <c r="D48" t="s">
        <v>106</v>
      </c>
      <c r="E48" s="4">
        <v>0</v>
      </c>
      <c r="F48" s="4">
        <v>40271549.909999996</v>
      </c>
      <c r="G48" s="4">
        <v>32731218.879999999</v>
      </c>
      <c r="H48" s="26">
        <v>0.91666666666666663</v>
      </c>
      <c r="I48" s="26">
        <v>0.91666666666666663</v>
      </c>
      <c r="J48" s="26">
        <v>0.39250000000000002</v>
      </c>
      <c r="K48" s="4" t="s">
        <v>119</v>
      </c>
      <c r="L48" s="26">
        <v>1</v>
      </c>
      <c r="M48" s="26">
        <f t="shared" si="1"/>
        <v>0.81276283016543083</v>
      </c>
      <c r="N48" s="26">
        <f t="shared" si="2"/>
        <v>0.42818181818181822</v>
      </c>
      <c r="O48" s="26">
        <f t="shared" si="3"/>
        <v>0.42818181818181822</v>
      </c>
    </row>
    <row r="49" spans="1:15" x14ac:dyDescent="0.2">
      <c r="A49" s="4">
        <v>100231</v>
      </c>
      <c r="B49" s="4" t="s">
        <v>87</v>
      </c>
      <c r="C49" s="4" t="s">
        <v>87</v>
      </c>
      <c r="D49" t="s">
        <v>103</v>
      </c>
      <c r="E49" s="4">
        <v>20893000</v>
      </c>
      <c r="F49" s="4">
        <v>26593000</v>
      </c>
      <c r="G49" s="4">
        <v>20861894.120000001</v>
      </c>
      <c r="H49" s="26">
        <v>0.92307692307692313</v>
      </c>
      <c r="I49" s="26">
        <v>22.245519230769233</v>
      </c>
      <c r="J49" s="26">
        <v>0.65348076923076914</v>
      </c>
      <c r="K49" s="4" t="s">
        <v>119</v>
      </c>
      <c r="L49" s="26">
        <f t="shared" si="0"/>
        <v>0.99851118173550957</v>
      </c>
      <c r="M49" s="26">
        <f t="shared" si="1"/>
        <v>0.78448817809197913</v>
      </c>
      <c r="N49" s="26">
        <v>0</v>
      </c>
      <c r="O49" s="26">
        <v>0</v>
      </c>
    </row>
    <row r="50" spans="1:15" x14ac:dyDescent="0.2">
      <c r="A50" s="4">
        <v>100232</v>
      </c>
      <c r="B50" s="4" t="s">
        <v>88</v>
      </c>
      <c r="C50" s="4" t="s">
        <v>88</v>
      </c>
      <c r="D50" t="s">
        <v>108</v>
      </c>
      <c r="E50" s="4">
        <v>1833321</v>
      </c>
      <c r="F50" s="4">
        <v>2098471</v>
      </c>
      <c r="G50" s="4">
        <v>621146.25</v>
      </c>
      <c r="H50" s="26">
        <v>0.91666666666666663</v>
      </c>
      <c r="I50" s="26">
        <v>0.91666666666666663</v>
      </c>
      <c r="J50" s="26">
        <v>0.53161666666666674</v>
      </c>
      <c r="K50" s="4" t="s">
        <v>119</v>
      </c>
      <c r="L50" s="26">
        <f t="shared" si="0"/>
        <v>0.33880932471727537</v>
      </c>
      <c r="M50" s="26">
        <f t="shared" si="1"/>
        <v>0.29599944435734399</v>
      </c>
      <c r="N50" s="26">
        <f t="shared" si="2"/>
        <v>0.57994545454545465</v>
      </c>
      <c r="O50" s="26">
        <f t="shared" si="3"/>
        <v>0.57994545454545465</v>
      </c>
    </row>
    <row r="51" spans="1:15" x14ac:dyDescent="0.2">
      <c r="A51" s="4">
        <v>100233</v>
      </c>
      <c r="B51" s="4" t="s">
        <v>89</v>
      </c>
      <c r="C51" s="4" t="s">
        <v>89</v>
      </c>
      <c r="D51" t="s">
        <v>99</v>
      </c>
      <c r="E51" s="4">
        <v>8878225</v>
      </c>
      <c r="F51" s="4">
        <v>53952703.770000003</v>
      </c>
      <c r="G51" s="4">
        <v>44529217.939999998</v>
      </c>
      <c r="H51" s="26">
        <v>0.97297297297297303</v>
      </c>
      <c r="I51" s="26">
        <v>0.97297297297297303</v>
      </c>
      <c r="J51" s="26">
        <v>0.708545945945946</v>
      </c>
      <c r="K51" s="4" t="s">
        <v>119</v>
      </c>
      <c r="L51" s="26">
        <f t="shared" si="0"/>
        <v>5.0155541158283325</v>
      </c>
      <c r="M51" s="26">
        <f t="shared" si="1"/>
        <v>0.82533802438943082</v>
      </c>
      <c r="N51" s="26">
        <f t="shared" si="2"/>
        <v>0.72822777777777781</v>
      </c>
      <c r="O51" s="26">
        <f t="shared" si="3"/>
        <v>0.72822777777777781</v>
      </c>
    </row>
    <row r="52" spans="1:15" x14ac:dyDescent="0.2">
      <c r="A52" s="4">
        <v>100234</v>
      </c>
      <c r="B52" s="4" t="s">
        <v>90</v>
      </c>
      <c r="C52" s="4" t="s">
        <v>90</v>
      </c>
      <c r="D52" t="s">
        <v>104</v>
      </c>
      <c r="E52" s="4">
        <v>600000</v>
      </c>
      <c r="F52" s="4">
        <v>2263200</v>
      </c>
      <c r="G52" s="4">
        <v>1085835</v>
      </c>
      <c r="H52" s="26">
        <v>0.95833333333333337</v>
      </c>
      <c r="I52" s="26">
        <v>0.875</v>
      </c>
      <c r="J52" s="26">
        <v>0.36567083333333333</v>
      </c>
      <c r="K52" s="4" t="s">
        <v>119</v>
      </c>
      <c r="L52" s="26">
        <f t="shared" si="0"/>
        <v>1.809725</v>
      </c>
      <c r="M52" s="26">
        <f t="shared" si="1"/>
        <v>0.47977863202545068</v>
      </c>
      <c r="N52" s="26">
        <f t="shared" si="2"/>
        <v>0.38156956521739127</v>
      </c>
      <c r="O52" s="26">
        <f t="shared" si="3"/>
        <v>0.41790952380952379</v>
      </c>
    </row>
    <row r="53" spans="1:15" x14ac:dyDescent="0.2">
      <c r="A53" s="4">
        <v>100235</v>
      </c>
      <c r="B53" s="4" t="s">
        <v>91</v>
      </c>
      <c r="C53" s="4" t="s">
        <v>91</v>
      </c>
      <c r="D53" t="s">
        <v>116</v>
      </c>
      <c r="E53" s="4">
        <v>2356179.3199999998</v>
      </c>
      <c r="F53" s="4">
        <v>16203273.25</v>
      </c>
      <c r="G53" s="4">
        <v>7806416.8200000003</v>
      </c>
      <c r="H53" s="26">
        <v>0.77272727272727271</v>
      </c>
      <c r="I53" s="26">
        <v>0.72727272727272729</v>
      </c>
      <c r="J53" s="26">
        <v>0.23863636363636365</v>
      </c>
      <c r="K53" s="4" t="s">
        <v>119</v>
      </c>
      <c r="L53" s="26">
        <v>0</v>
      </c>
      <c r="M53" s="26">
        <f t="shared" si="1"/>
        <v>0.48178023659509661</v>
      </c>
      <c r="N53" s="26">
        <v>0</v>
      </c>
      <c r="O53" s="26">
        <v>0</v>
      </c>
    </row>
    <row r="54" spans="1:15" x14ac:dyDescent="0.2">
      <c r="A54" s="4">
        <v>100236</v>
      </c>
      <c r="B54" s="4" t="s">
        <v>92</v>
      </c>
      <c r="C54" s="4" t="s">
        <v>92</v>
      </c>
      <c r="D54" t="s">
        <v>117</v>
      </c>
      <c r="E54" s="4">
        <v>397511015.42000002</v>
      </c>
      <c r="F54" s="4">
        <v>428310276.88</v>
      </c>
      <c r="G54" s="4">
        <v>282664598.50999999</v>
      </c>
      <c r="H54" s="26">
        <v>0.93333333333333335</v>
      </c>
      <c r="I54" s="26">
        <v>0.93333333333333335</v>
      </c>
      <c r="J54" s="26">
        <v>0.81887333333333323</v>
      </c>
      <c r="K54" s="4" t="s">
        <v>119</v>
      </c>
      <c r="L54" s="26">
        <v>0</v>
      </c>
      <c r="M54" s="26">
        <f t="shared" si="1"/>
        <v>0.65995287474550679</v>
      </c>
      <c r="N54" s="26">
        <v>0</v>
      </c>
      <c r="O54" s="26">
        <v>0</v>
      </c>
    </row>
    <row r="55" spans="1:15" x14ac:dyDescent="0.2">
      <c r="A55" s="4">
        <v>100237</v>
      </c>
      <c r="B55" s="4" t="s">
        <v>93</v>
      </c>
      <c r="C55" s="4" t="s">
        <v>93</v>
      </c>
      <c r="D55" t="s">
        <v>104</v>
      </c>
      <c r="E55" s="4">
        <v>0</v>
      </c>
      <c r="F55" s="4">
        <v>4053863.79</v>
      </c>
      <c r="G55" s="4">
        <v>4022627.53</v>
      </c>
      <c r="H55" s="26">
        <v>0.92307692307692313</v>
      </c>
      <c r="I55" s="26">
        <v>0.92307692307692313</v>
      </c>
      <c r="J55" s="26">
        <v>0.44615384615384623</v>
      </c>
      <c r="K55" s="4" t="s">
        <v>119</v>
      </c>
      <c r="L55" s="26">
        <v>0</v>
      </c>
      <c r="M55" s="26">
        <f t="shared" si="1"/>
        <v>0.99229469424279793</v>
      </c>
      <c r="N55" s="26">
        <v>0</v>
      </c>
      <c r="O55" s="26">
        <v>0</v>
      </c>
    </row>
    <row r="56" spans="1:15" x14ac:dyDescent="0.2">
      <c r="A56" s="4">
        <v>100238</v>
      </c>
      <c r="B56" s="4" t="s">
        <v>94</v>
      </c>
      <c r="C56" s="4" t="s">
        <v>94</v>
      </c>
      <c r="D56" t="s">
        <v>118</v>
      </c>
      <c r="E56" s="4">
        <v>48700000</v>
      </c>
      <c r="F56" s="4">
        <v>78431230.5</v>
      </c>
      <c r="G56" s="4">
        <v>46687624.75</v>
      </c>
      <c r="H56" s="26">
        <v>0.96153846153846156</v>
      </c>
      <c r="I56" s="26">
        <v>0.96153846153846156</v>
      </c>
      <c r="J56" s="26">
        <v>0.58458076923076929</v>
      </c>
      <c r="K56" s="4" t="s">
        <v>119</v>
      </c>
      <c r="L56" s="26">
        <v>0</v>
      </c>
      <c r="M56" s="26">
        <f t="shared" si="1"/>
        <v>0.59526829366778833</v>
      </c>
      <c r="N56" s="26">
        <f t="shared" si="2"/>
        <v>0.60796400000000006</v>
      </c>
      <c r="O56" s="26">
        <f t="shared" si="3"/>
        <v>0.60796400000000006</v>
      </c>
    </row>
    <row r="57" spans="1:15" x14ac:dyDescent="0.2">
      <c r="A57" s="4">
        <v>100239</v>
      </c>
      <c r="B57" s="4" t="s">
        <v>95</v>
      </c>
      <c r="C57" s="4" t="s">
        <v>95</v>
      </c>
      <c r="D57" t="s">
        <v>113</v>
      </c>
      <c r="E57" s="4">
        <v>0</v>
      </c>
      <c r="F57" s="4">
        <v>0</v>
      </c>
      <c r="G57" s="4">
        <v>0</v>
      </c>
      <c r="H57" s="26">
        <v>0.83333333333333337</v>
      </c>
      <c r="I57" s="26">
        <v>0.83333333333333337</v>
      </c>
      <c r="J57" s="26">
        <v>0.41666666666666669</v>
      </c>
      <c r="K57" s="4" t="s">
        <v>119</v>
      </c>
      <c r="L57" s="26">
        <v>0</v>
      </c>
      <c r="M57" s="26">
        <v>0</v>
      </c>
      <c r="N57" s="26">
        <v>0</v>
      </c>
      <c r="O57" s="26">
        <v>0</v>
      </c>
    </row>
    <row r="62" spans="1:15" ht="12.75" x14ac:dyDescent="0.2">
      <c r="C62" s="32" t="s">
        <v>126</v>
      </c>
    </row>
    <row r="63" spans="1:15" ht="12.75" x14ac:dyDescent="0.2">
      <c r="C63" s="32" t="s">
        <v>128</v>
      </c>
    </row>
    <row r="64" spans="1:15" ht="12.75" x14ac:dyDescent="0.2">
      <c r="C64" s="32" t="s">
        <v>127</v>
      </c>
    </row>
    <row r="73" spans="1:6" x14ac:dyDescent="0.2">
      <c r="A73" s="30"/>
      <c r="B73" s="31"/>
      <c r="C73" s="27"/>
      <c r="D73" s="27"/>
      <c r="E73" s="27"/>
      <c r="F73"/>
    </row>
    <row r="74" spans="1:6" x14ac:dyDescent="0.2">
      <c r="A74" s="35"/>
      <c r="B74" s="35"/>
      <c r="C74" s="28"/>
      <c r="D74" s="29"/>
      <c r="E74" s="29"/>
      <c r="F74" s="29"/>
    </row>
    <row r="75" spans="1:6" x14ac:dyDescent="0.2">
      <c r="A75" s="34" t="s">
        <v>122</v>
      </c>
      <c r="B75" s="34"/>
      <c r="C75" s="28"/>
      <c r="D75" s="34" t="s">
        <v>123</v>
      </c>
      <c r="E75" s="34"/>
      <c r="F75" s="34"/>
    </row>
    <row r="76" spans="1:6" ht="21" customHeight="1" x14ac:dyDescent="0.2">
      <c r="A76" s="34" t="s">
        <v>124</v>
      </c>
      <c r="B76" s="34"/>
      <c r="C76" s="28"/>
      <c r="D76" s="34" t="s">
        <v>125</v>
      </c>
      <c r="E76" s="34"/>
      <c r="F76" s="34"/>
    </row>
    <row r="77" spans="1:6" x14ac:dyDescent="0.2">
      <c r="B77"/>
      <c r="C77" s="27"/>
      <c r="D77" s="27"/>
      <c r="E77" s="27"/>
      <c r="F77"/>
    </row>
  </sheetData>
  <sheetProtection formatCells="0" formatColumns="0" formatRows="0" insertRows="0" deleteRows="0" autoFilter="0"/>
  <autoFilter ref="A3:O57"/>
  <mergeCells count="6">
    <mergeCell ref="A1:O1"/>
    <mergeCell ref="D75:F75"/>
    <mergeCell ref="D76:F76"/>
    <mergeCell ref="A74:B74"/>
    <mergeCell ref="A75:B75"/>
    <mergeCell ref="A76:B76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65" fitToHeight="0" orientation="landscape" r:id="rId1"/>
  <ignoredErrors>
    <ignoredError sqref="L4:O5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ColWidth="12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1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2021-10-21T19:01:49Z</cp:lastPrinted>
  <dcterms:created xsi:type="dcterms:W3CDTF">2014-10-22T05:35:08Z</dcterms:created>
  <dcterms:modified xsi:type="dcterms:W3CDTF">2021-10-29T17:12:00Z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